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2620" windowWidth="34940" windowHeight="18440" tabRatio="720" firstSheet="1" activeTab="4"/>
  </bookViews>
  <sheets>
    <sheet name="Nyckeltal - Q" sheetId="1" r:id="rId1"/>
    <sheet name="Nyckeltal - Y" sheetId="2" r:id="rId2"/>
    <sheet name="Segment tidigare indelning - Q" sheetId="3" r:id="rId3"/>
    <sheet name="Segment tidigare indelning - Y" sheetId="4" r:id="rId4"/>
    <sheet name="Segment ny indelning - Q" sheetId="5" r:id="rId5"/>
    <sheet name="Segment ny indelning Sv" sheetId="6" state="hidden" r:id="rId6"/>
  </sheets>
  <definedNames/>
  <calcPr fullCalcOnLoad="1"/>
</workbook>
</file>

<file path=xl/sharedStrings.xml><?xml version="1.0" encoding="utf-8"?>
<sst xmlns="http://schemas.openxmlformats.org/spreadsheetml/2006/main" count="127" uniqueCount="60">
  <si>
    <t>Nyckeltal</t>
  </si>
  <si>
    <t>Bruttovinstmarginal, %</t>
  </si>
  <si>
    <t>Rörelseresultat, KSEK</t>
  </si>
  <si>
    <t>Rörelsemarginal, %</t>
  </si>
  <si>
    <t>Resultat per aktie före utspädning, SEK</t>
  </si>
  <si>
    <t>Resultat per aktie efter utspädning, SEK</t>
  </si>
  <si>
    <t>Vägt genomsnitt antal aktier, före utspädning</t>
  </si>
  <si>
    <t>Vägt genomsnitt antal aktier, efter utspädning</t>
  </si>
  <si>
    <t>Segmentsdata</t>
  </si>
  <si>
    <t>Detaljhandelsverksamheten</t>
  </si>
  <si>
    <t>Grossistverksamheten</t>
  </si>
  <si>
    <t>Total</t>
  </si>
  <si>
    <t>Intäkter, KSEK</t>
  </si>
  <si>
    <t>Övrigt</t>
  </si>
  <si>
    <t>Q1 2008</t>
  </si>
  <si>
    <t>Q2 2008</t>
  </si>
  <si>
    <t>Rörelseresultat, TSEK</t>
  </si>
  <si>
    <t>Resultat efter skatt, MSEK</t>
  </si>
  <si>
    <t>Q1 2009</t>
  </si>
  <si>
    <t>Q2 2009</t>
  </si>
  <si>
    <t>Q1 2010</t>
  </si>
  <si>
    <t>Q3 2009</t>
  </si>
  <si>
    <t>Q4 2009</t>
  </si>
  <si>
    <t>Q2 2010</t>
  </si>
  <si>
    <t>Q3 2010</t>
  </si>
  <si>
    <t>Q4 2010</t>
  </si>
  <si>
    <t>Q1 2011</t>
  </si>
  <si>
    <t>Q2 2011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</si>
  <si>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</si>
  <si>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</si>
  <si>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</si>
  <si>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</si>
  <si>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</si>
  <si>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</si>
  <si>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</si>
  <si>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</si>
  <si>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</si>
  <si>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</si>
  <si>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</si>
  <si>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</si>
  <si>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</si>
  <si>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</si>
  <si>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</si>
  <si>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</si>
  <si>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</si>
  <si>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</si>
  <si>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Nettoomsättning, MSEK</t>
  </si>
  <si>
    <t>Rörelseresultat, MSEK</t>
  </si>
  <si>
    <t>Q3 2011</t>
  </si>
  <si>
    <t>Q4 2011</t>
  </si>
  <si>
    <t>Q1 2012</t>
  </si>
  <si>
    <t>Q2 2012</t>
  </si>
  <si>
    <t>neg</t>
  </si>
  <si>
    <t>Q3 2008</t>
  </si>
  <si>
    <t>Q4 2008</t>
  </si>
  <si>
    <t>Intäkter, TSEK</t>
  </si>
  <si>
    <t>Total nettoomsättning, MSEK</t>
  </si>
  <si>
    <t>Kassaflöde från den löpande verksamheten, MSEK</t>
  </si>
  <si>
    <t>Q1 2017</t>
  </si>
  <si>
    <t>Koncerngemensamma kostnader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</si>
</sst>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9"/>
      <color rgb="FF4B4F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 wrapText="1"/>
    </xf>
    <xf numFmtId="0" fontId="38" fillId="0" borderId="0" xfId="0" applyFont="1" applyFill="1" applyAlignment="1">
      <alignment/>
    </xf>
    <xf numFmtId="3" fontId="38" fillId="0" borderId="0" xfId="0" applyNumberFormat="1" applyFont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38" fillId="0" borderId="0" xfId="0" applyFont="1" applyAlignment="1">
      <alignment horizontal="right"/>
    </xf>
    <xf numFmtId="0" fontId="3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indent="1"/>
    </xf>
    <xf numFmtId="0" fontId="38" fillId="0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pane xSplit="1" topLeftCell="O1" activePane="topRight" state="frozen"/>
      <selection pane="topLeft" activeCell="A1" sqref="A1"/>
      <selection pane="topRight" activeCell="U24" sqref="U24"/>
    </sheetView>
  </sheetViews>
  <sheetFormatPr defaultColWidth="8.8515625" defaultRowHeight="15"/>
  <cols>
    <col min="1" max="1" width="41.421875" style="0" bestFit="1" customWidth="1"/>
    <col min="2" max="3" width="8.8515625" style="0" customWidth="1"/>
    <col min="4" max="4" width="9.140625" style="0" customWidth="1"/>
    <col min="5" max="18" width="8.8515625" style="0" customWidth="1"/>
    <col min="19" max="19" width="9.421875" style="0" bestFit="1" customWidth="1"/>
  </cols>
  <sheetData>
    <row r="1" spans="1:5" ht="15">
      <c r="A1" s="1" t="s">
        <v>0</v>
      </c>
      <c r="B1" s="1"/>
      <c r="C1" s="1"/>
      <c r="D1" s="1"/>
      <c r="E1" s="1"/>
    </row>
    <row r="2" spans="2:38" s="20" customFormat="1" ht="15">
      <c r="B2" s="20" t="s">
        <v>14</v>
      </c>
      <c r="C2" s="20" t="s">
        <v>15</v>
      </c>
      <c r="D2" s="20" t="s">
        <v>53</v>
      </c>
      <c r="E2" s="20" t="s">
        <v>54</v>
      </c>
      <c r="F2" s="20" t="s">
        <v>18</v>
      </c>
      <c r="G2" s="20" t="s">
        <v>19</v>
      </c>
      <c r="H2" s="20" t="s">
        <v>21</v>
      </c>
      <c r="I2" s="20" t="s">
        <v>22</v>
      </c>
      <c r="J2" s="20" t="s">
        <v>20</v>
      </c>
      <c r="K2" s="20" t="s">
        <v>23</v>
      </c>
      <c r="L2" s="20" t="s">
        <v>24</v>
      </c>
      <c r="M2" s="20" t="s">
        <v>25</v>
      </c>
      <c r="N2" s="20" t="s">
        <v>26</v>
      </c>
      <c r="O2" s="20" t="s">
        <v>27</v>
      </c>
      <c r="P2" s="20" t="s">
        <v>48</v>
      </c>
      <c r="Q2" s="20" t="s">
        <v>49</v>
      </c>
      <c r="R2" s="20" t="s">
        <v>50</v>
      </c>
      <c r="S2" s="20" t="s">
        <v>51</v>
      </c>
      <c r="T2" s="20" t="s">
        <v>28</v>
      </c>
      <c r="U2" s="20" t="s">
        <v>29</v>
      </c>
      <c r="V2" s="20" t="s">
        <v>30</v>
      </c>
      <c r="W2" s="20" t="s">
        <v>31</v>
      </c>
      <c r="X2" s="20" t="s">
        <v>32</v>
      </c>
      <c r="Y2" s="20" t="s">
        <v>33</v>
      </c>
      <c r="Z2" s="20" t="s">
        <v>34</v>
      </c>
      <c r="AA2" s="20" t="s">
        <v>35</v>
      </c>
      <c r="AB2" s="20" t="s">
        <v>36</v>
      </c>
      <c r="AC2" s="20" t="s">
        <v>37</v>
      </c>
      <c r="AD2" s="20" t="s">
        <v>38</v>
      </c>
      <c r="AE2" s="20" t="s">
        <v>39</v>
      </c>
      <c r="AF2" s="20" t="s">
        <v>40</v>
      </c>
      <c r="AG2" s="21" t="s">
        <v>41</v>
      </c>
      <c r="AH2" s="20" t="s">
        <v>42</v>
      </c>
      <c r="AI2" s="20" t="s">
        <v>43</v>
      </c>
      <c r="AJ2" s="20" t="s">
        <v>44</v>
      </c>
      <c r="AK2" s="20" t="s">
        <v>45</v>
      </c>
      <c r="AL2" s="20" t="s">
        <v>58</v>
      </c>
    </row>
    <row r="3" spans="1:38" ht="15">
      <c r="A3" t="s">
        <v>56</v>
      </c>
      <c r="B3" s="9">
        <v>105.9</v>
      </c>
      <c r="C3" s="12">
        <v>21.962</v>
      </c>
      <c r="D3" s="12">
        <v>98.275</v>
      </c>
      <c r="E3" s="12">
        <v>47.299</v>
      </c>
      <c r="F3" s="12">
        <v>138.035</v>
      </c>
      <c r="G3" s="12">
        <v>14.463</v>
      </c>
      <c r="H3" s="12">
        <v>124.149</v>
      </c>
      <c r="I3" s="12">
        <v>54.538</v>
      </c>
      <c r="J3" s="12">
        <v>150.733</v>
      </c>
      <c r="K3" s="12">
        <v>12.679</v>
      </c>
      <c r="L3" s="12">
        <v>138.176</v>
      </c>
      <c r="M3" s="12">
        <v>56.331</v>
      </c>
      <c r="N3" s="12">
        <v>121.334</v>
      </c>
      <c r="O3" s="12">
        <v>29.217</v>
      </c>
      <c r="P3" s="12">
        <v>110.181</v>
      </c>
      <c r="Q3" s="12">
        <v>32.91</v>
      </c>
      <c r="R3" s="12">
        <v>95.891</v>
      </c>
      <c r="S3" s="12">
        <v>22.354</v>
      </c>
      <c r="T3" s="12">
        <v>71.483</v>
      </c>
      <c r="U3" s="12">
        <v>34.425</v>
      </c>
      <c r="V3" s="12">
        <v>77.272</v>
      </c>
      <c r="W3" s="12">
        <v>33.961</v>
      </c>
      <c r="X3" s="12">
        <v>70.062</v>
      </c>
      <c r="Y3" s="12">
        <v>47.367</v>
      </c>
      <c r="Z3" s="12">
        <v>83.096</v>
      </c>
      <c r="AA3" s="12">
        <v>51.597</v>
      </c>
      <c r="AB3" s="12">
        <v>88.244</v>
      </c>
      <c r="AC3" s="12">
        <v>72.016</v>
      </c>
      <c r="AD3" s="12">
        <v>100.757</v>
      </c>
      <c r="AE3" s="12">
        <v>56.576</v>
      </c>
      <c r="AF3" s="12">
        <v>112.142</v>
      </c>
      <c r="AG3" s="12">
        <v>75.784</v>
      </c>
      <c r="AH3" s="12">
        <v>117.689</v>
      </c>
      <c r="AI3" s="12">
        <v>81.398</v>
      </c>
      <c r="AJ3" s="12">
        <v>137.619</v>
      </c>
      <c r="AK3" s="13">
        <v>86.458</v>
      </c>
      <c r="AL3" s="13">
        <v>126.1</v>
      </c>
    </row>
    <row r="4" spans="1:38" ht="15">
      <c r="A4" t="s">
        <v>1</v>
      </c>
      <c r="B4" s="3">
        <v>58.5</v>
      </c>
      <c r="C4" s="3">
        <v>58.7</v>
      </c>
      <c r="D4" s="3">
        <v>56.8</v>
      </c>
      <c r="E4" s="3">
        <v>61.2</v>
      </c>
      <c r="F4" s="3">
        <v>53.6</v>
      </c>
      <c r="G4" s="3">
        <v>51.6</v>
      </c>
      <c r="H4" s="3">
        <v>54.6</v>
      </c>
      <c r="I4" s="3">
        <v>53.1</v>
      </c>
      <c r="J4" s="3">
        <v>55.6</v>
      </c>
      <c r="K4" s="3">
        <v>72.7</v>
      </c>
      <c r="L4" s="3">
        <v>57.6</v>
      </c>
      <c r="M4" s="3">
        <v>53.3</v>
      </c>
      <c r="N4" s="3">
        <v>56.5</v>
      </c>
      <c r="O4" s="3">
        <v>59.3</v>
      </c>
      <c r="P4" s="3">
        <v>58.4</v>
      </c>
      <c r="Q4" s="3">
        <v>43.4</v>
      </c>
      <c r="R4" s="3">
        <v>55.8</v>
      </c>
      <c r="S4" s="3">
        <v>53</v>
      </c>
      <c r="T4" s="3">
        <v>54.6</v>
      </c>
      <c r="U4" s="3">
        <v>45.4</v>
      </c>
      <c r="V4" s="3">
        <v>53.6</v>
      </c>
      <c r="W4" s="3">
        <v>59.1</v>
      </c>
      <c r="X4" s="3">
        <v>54.5</v>
      </c>
      <c r="Y4" s="3">
        <v>52.7</v>
      </c>
      <c r="Z4" s="3">
        <v>53.8</v>
      </c>
      <c r="AA4" s="3">
        <v>57.5</v>
      </c>
      <c r="AB4" s="3">
        <v>52.7</v>
      </c>
      <c r="AC4" s="3">
        <v>53.7</v>
      </c>
      <c r="AD4" s="3">
        <v>54.2</v>
      </c>
      <c r="AE4" s="3">
        <v>55.5</v>
      </c>
      <c r="AF4" s="3">
        <v>54.2</v>
      </c>
      <c r="AG4" s="3">
        <v>59.6</v>
      </c>
      <c r="AH4" s="3">
        <v>54.2</v>
      </c>
      <c r="AI4" s="3">
        <v>56</v>
      </c>
      <c r="AJ4" s="3">
        <v>53.8</v>
      </c>
      <c r="AK4" s="13">
        <v>60</v>
      </c>
      <c r="AL4" s="13">
        <v>54</v>
      </c>
    </row>
    <row r="5" spans="1:38" ht="15">
      <c r="A5" t="s">
        <v>47</v>
      </c>
      <c r="B5" s="3">
        <v>32.9</v>
      </c>
      <c r="C5" s="3">
        <v>0.1</v>
      </c>
      <c r="D5" s="3">
        <v>24.9</v>
      </c>
      <c r="E5" s="3">
        <v>9.6</v>
      </c>
      <c r="F5" s="3">
        <v>33.4</v>
      </c>
      <c r="G5" s="3">
        <v>-8.5</v>
      </c>
      <c r="H5" s="3">
        <v>28.4</v>
      </c>
      <c r="I5" s="3">
        <v>5</v>
      </c>
      <c r="J5" s="3">
        <v>31.8</v>
      </c>
      <c r="K5" s="3">
        <v>-12.5</v>
      </c>
      <c r="L5" s="3">
        <v>30.9</v>
      </c>
      <c r="M5" s="3">
        <v>0.4</v>
      </c>
      <c r="N5" s="3">
        <v>23.5</v>
      </c>
      <c r="O5" s="3">
        <v>-7.4</v>
      </c>
      <c r="P5" s="3">
        <v>17.8</v>
      </c>
      <c r="Q5" s="3">
        <v>-13.7</v>
      </c>
      <c r="R5" s="3">
        <v>12.5</v>
      </c>
      <c r="S5" s="3">
        <v>-15.8</v>
      </c>
      <c r="T5" s="3">
        <v>10.5</v>
      </c>
      <c r="U5" s="3">
        <v>-7</v>
      </c>
      <c r="V5" s="3">
        <v>1.6</v>
      </c>
      <c r="W5" s="3">
        <v>-13</v>
      </c>
      <c r="X5" s="3">
        <v>1.5</v>
      </c>
      <c r="Y5" s="3">
        <v>-14.1</v>
      </c>
      <c r="Z5" s="3">
        <v>3.5</v>
      </c>
      <c r="AA5" s="3">
        <v>-6.8</v>
      </c>
      <c r="AB5" s="3">
        <v>8.7</v>
      </c>
      <c r="AC5" s="3">
        <v>0.1</v>
      </c>
      <c r="AD5" s="3">
        <v>9.5</v>
      </c>
      <c r="AE5" s="3">
        <v>-6.2</v>
      </c>
      <c r="AF5" s="3">
        <v>11.9</v>
      </c>
      <c r="AG5" s="3">
        <v>-2.8</v>
      </c>
      <c r="AH5" s="13">
        <v>8.452</v>
      </c>
      <c r="AI5" s="13">
        <v>-2.512</v>
      </c>
      <c r="AJ5" s="13">
        <v>18.835</v>
      </c>
      <c r="AK5" s="13">
        <v>-0.257</v>
      </c>
      <c r="AL5" s="13">
        <v>7.5</v>
      </c>
    </row>
    <row r="6" spans="1:38" ht="15">
      <c r="A6" t="s">
        <v>3</v>
      </c>
      <c r="B6" s="3">
        <v>31.1</v>
      </c>
      <c r="C6" s="3">
        <v>0.7</v>
      </c>
      <c r="D6" s="3">
        <v>25.3</v>
      </c>
      <c r="E6" s="3">
        <v>22.2</v>
      </c>
      <c r="F6" s="3">
        <v>24.2</v>
      </c>
      <c r="G6" s="6" t="s">
        <v>52</v>
      </c>
      <c r="H6" s="3">
        <v>22.8</v>
      </c>
      <c r="I6" s="3">
        <v>9.4</v>
      </c>
      <c r="J6" s="3">
        <v>21.1</v>
      </c>
      <c r="K6" s="6" t="s">
        <v>52</v>
      </c>
      <c r="L6" s="3">
        <v>22.4</v>
      </c>
      <c r="M6" s="3">
        <v>0.8</v>
      </c>
      <c r="N6" s="3">
        <v>19.4</v>
      </c>
      <c r="O6" s="6" t="s">
        <v>52</v>
      </c>
      <c r="P6" s="3">
        <v>16.2</v>
      </c>
      <c r="Q6" s="6" t="s">
        <v>52</v>
      </c>
      <c r="R6" s="3">
        <v>13</v>
      </c>
      <c r="S6" s="3">
        <v>-71.2</v>
      </c>
      <c r="T6" s="3">
        <v>14.7</v>
      </c>
      <c r="U6" s="3">
        <v>-20.4</v>
      </c>
      <c r="V6" s="3">
        <v>2</v>
      </c>
      <c r="W6" s="3">
        <v>-38.7</v>
      </c>
      <c r="X6" s="3">
        <v>2.1</v>
      </c>
      <c r="Y6" s="3">
        <v>-29.9</v>
      </c>
      <c r="Z6" s="3">
        <v>4.3</v>
      </c>
      <c r="AA6" s="3">
        <v>-13.2</v>
      </c>
      <c r="AB6" s="3">
        <v>9.8</v>
      </c>
      <c r="AC6" s="3">
        <v>0.1</v>
      </c>
      <c r="AD6" s="3">
        <v>9.4</v>
      </c>
      <c r="AE6" s="3">
        <v>-11</v>
      </c>
      <c r="AF6" s="3">
        <v>10.6</v>
      </c>
      <c r="AG6" s="3">
        <v>-3.7</v>
      </c>
      <c r="AH6" s="3">
        <v>7.2</v>
      </c>
      <c r="AI6" s="3">
        <v>-3.1</v>
      </c>
      <c r="AJ6" s="3">
        <v>13.7</v>
      </c>
      <c r="AK6" s="3">
        <v>-0.3</v>
      </c>
      <c r="AL6" s="13">
        <v>6</v>
      </c>
    </row>
    <row r="7" spans="1:38" ht="15">
      <c r="A7" t="s">
        <v>17</v>
      </c>
      <c r="B7" s="3">
        <v>23.3</v>
      </c>
      <c r="C7" s="3">
        <v>0.6</v>
      </c>
      <c r="D7" s="3">
        <v>18.2</v>
      </c>
      <c r="E7" s="3">
        <v>7.8</v>
      </c>
      <c r="F7" s="3">
        <v>24.9</v>
      </c>
      <c r="G7" s="3">
        <v>-6.8</v>
      </c>
      <c r="H7" s="3">
        <v>21.3</v>
      </c>
      <c r="I7" s="3">
        <v>2.7</v>
      </c>
      <c r="J7" s="3">
        <v>22.7</v>
      </c>
      <c r="K7" s="3">
        <v>-10.3</v>
      </c>
      <c r="L7" s="3">
        <v>22.4</v>
      </c>
      <c r="M7" s="3">
        <v>1.4</v>
      </c>
      <c r="N7" s="3">
        <v>16</v>
      </c>
      <c r="O7" s="3">
        <v>-5.4</v>
      </c>
      <c r="P7" s="3">
        <v>13.3</v>
      </c>
      <c r="Q7" s="3">
        <v>-9.6</v>
      </c>
      <c r="R7" s="3">
        <v>8.9</v>
      </c>
      <c r="S7" s="3">
        <v>-11.9</v>
      </c>
      <c r="T7" s="3">
        <v>8.9</v>
      </c>
      <c r="U7" s="3">
        <v>-2.9</v>
      </c>
      <c r="V7" s="3">
        <v>1</v>
      </c>
      <c r="W7" s="3">
        <v>-10.5</v>
      </c>
      <c r="X7" s="3">
        <v>1.6</v>
      </c>
      <c r="Y7" s="3">
        <v>-11.4</v>
      </c>
      <c r="Z7" s="3">
        <v>2.5</v>
      </c>
      <c r="AA7" s="3">
        <v>-5.7</v>
      </c>
      <c r="AB7" s="3">
        <v>6.8</v>
      </c>
      <c r="AC7" s="3">
        <v>0.5</v>
      </c>
      <c r="AD7" s="3">
        <v>7.6</v>
      </c>
      <c r="AE7" s="3">
        <v>-5</v>
      </c>
      <c r="AF7" s="3">
        <v>9.6</v>
      </c>
      <c r="AG7" s="3">
        <v>-2.4</v>
      </c>
      <c r="AH7" s="13">
        <v>5.881</v>
      </c>
      <c r="AI7" s="13">
        <v>-2.925</v>
      </c>
      <c r="AJ7" s="13">
        <v>13.956</v>
      </c>
      <c r="AK7" s="13">
        <v>0.809</v>
      </c>
      <c r="AL7" s="13">
        <v>4.7</v>
      </c>
    </row>
    <row r="8" spans="1:38" ht="15">
      <c r="A8" t="s">
        <v>4</v>
      </c>
      <c r="B8" s="3">
        <v>4.05</v>
      </c>
      <c r="C8" s="3">
        <v>0.1</v>
      </c>
      <c r="D8" s="3">
        <v>3.17</v>
      </c>
      <c r="E8" s="3">
        <v>1.35</v>
      </c>
      <c r="F8" s="3">
        <v>4.33</v>
      </c>
      <c r="G8" s="3">
        <v>-1.19</v>
      </c>
      <c r="H8" s="3">
        <v>3.71</v>
      </c>
      <c r="I8" s="3">
        <v>0.47</v>
      </c>
      <c r="J8" s="3">
        <v>3.94</v>
      </c>
      <c r="K8" s="3">
        <v>-1.79</v>
      </c>
      <c r="L8" s="3">
        <v>3.9</v>
      </c>
      <c r="M8" s="3">
        <v>0.24</v>
      </c>
      <c r="N8" s="3">
        <v>2.79</v>
      </c>
      <c r="O8" s="3">
        <v>-0.94</v>
      </c>
      <c r="P8" s="3">
        <v>2.3</v>
      </c>
      <c r="Q8" s="3">
        <v>-1.68</v>
      </c>
      <c r="R8" s="3">
        <v>1.55</v>
      </c>
      <c r="S8" s="3">
        <v>-2.07</v>
      </c>
      <c r="T8" s="3">
        <v>1.54</v>
      </c>
      <c r="U8" s="3">
        <v>-0.5</v>
      </c>
      <c r="V8" s="3">
        <v>0.17</v>
      </c>
      <c r="W8" s="3">
        <v>-1.83</v>
      </c>
      <c r="X8" s="3">
        <v>0.27</v>
      </c>
      <c r="Y8" s="3">
        <v>-1.98</v>
      </c>
      <c r="Z8" s="3">
        <v>0.44</v>
      </c>
      <c r="AA8" s="3">
        <v>-1</v>
      </c>
      <c r="AB8" s="3">
        <v>1.18</v>
      </c>
      <c r="AC8" s="3">
        <v>0.09</v>
      </c>
      <c r="AD8" s="3">
        <v>1.33</v>
      </c>
      <c r="AE8" s="3">
        <v>-0.86</v>
      </c>
      <c r="AF8" s="3">
        <v>1.82</v>
      </c>
      <c r="AG8" s="3">
        <v>-0.42</v>
      </c>
      <c r="AH8" s="3">
        <v>1.02</v>
      </c>
      <c r="AI8" s="3">
        <v>-0.51</v>
      </c>
      <c r="AJ8" s="10">
        <v>2.43</v>
      </c>
      <c r="AK8" s="3">
        <v>0.14</v>
      </c>
      <c r="AL8" s="11">
        <v>0.81</v>
      </c>
    </row>
    <row r="9" spans="1:38" ht="15">
      <c r="A9" t="s">
        <v>5</v>
      </c>
      <c r="B9" s="3">
        <v>4.05</v>
      </c>
      <c r="C9" s="3">
        <v>0.1</v>
      </c>
      <c r="D9" s="3">
        <v>3.17</v>
      </c>
      <c r="E9" s="3">
        <v>1.35</v>
      </c>
      <c r="F9" s="3">
        <v>4.33</v>
      </c>
      <c r="G9" s="3">
        <v>-1.19</v>
      </c>
      <c r="H9" s="3">
        <v>3.71</v>
      </c>
      <c r="I9" s="3">
        <v>0.47</v>
      </c>
      <c r="J9" s="3">
        <v>3.94</v>
      </c>
      <c r="K9" s="3">
        <v>-1.79</v>
      </c>
      <c r="L9" s="3">
        <v>3.9</v>
      </c>
      <c r="M9" s="3">
        <v>0.24</v>
      </c>
      <c r="N9" s="3">
        <v>2.79</v>
      </c>
      <c r="O9" s="3">
        <v>-0.94</v>
      </c>
      <c r="P9" s="3">
        <v>2.3</v>
      </c>
      <c r="Q9" s="3">
        <v>-1.68</v>
      </c>
      <c r="R9" s="3">
        <v>1.55</v>
      </c>
      <c r="S9" s="3">
        <v>-2.07</v>
      </c>
      <c r="T9" s="3">
        <v>1.54</v>
      </c>
      <c r="U9" s="3">
        <v>-0.5</v>
      </c>
      <c r="V9" s="3">
        <v>0.17</v>
      </c>
      <c r="W9" s="3">
        <v>-1.83</v>
      </c>
      <c r="X9" s="3">
        <v>0.27</v>
      </c>
      <c r="Y9" s="3">
        <v>-1.98</v>
      </c>
      <c r="Z9" s="3">
        <v>0.43</v>
      </c>
      <c r="AA9" s="3">
        <v>-0.99</v>
      </c>
      <c r="AB9" s="3">
        <v>1.18</v>
      </c>
      <c r="AC9" s="3">
        <v>0.09</v>
      </c>
      <c r="AD9" s="3">
        <v>1.33</v>
      </c>
      <c r="AE9" s="3">
        <v>-0.86</v>
      </c>
      <c r="AF9" s="3">
        <v>1.82</v>
      </c>
      <c r="AG9" s="3">
        <v>-0.42</v>
      </c>
      <c r="AH9" s="3">
        <v>1.02</v>
      </c>
      <c r="AI9" s="3">
        <v>-0.51</v>
      </c>
      <c r="AJ9" s="3">
        <v>2.43</v>
      </c>
      <c r="AK9" s="3">
        <v>0.14</v>
      </c>
      <c r="AL9" s="11">
        <v>0.77</v>
      </c>
    </row>
    <row r="10" spans="1:38" ht="15">
      <c r="A10" t="s">
        <v>6</v>
      </c>
      <c r="B10" s="2">
        <v>5752000</v>
      </c>
      <c r="C10" s="2">
        <v>5752000</v>
      </c>
      <c r="D10" s="2">
        <v>5752000</v>
      </c>
      <c r="E10" s="2">
        <v>5752000</v>
      </c>
      <c r="F10" s="2">
        <v>5752000</v>
      </c>
      <c r="G10" s="2">
        <v>5752000</v>
      </c>
      <c r="H10" s="2">
        <v>5752000</v>
      </c>
      <c r="I10" s="2">
        <v>5752000</v>
      </c>
      <c r="J10" s="2">
        <v>5752000</v>
      </c>
      <c r="K10" s="2">
        <v>5752000</v>
      </c>
      <c r="L10" s="2">
        <v>5752000</v>
      </c>
      <c r="M10" s="2">
        <v>5752000</v>
      </c>
      <c r="N10" s="2">
        <v>5752000</v>
      </c>
      <c r="O10" s="2">
        <v>5752000</v>
      </c>
      <c r="P10" s="2">
        <v>5752000</v>
      </c>
      <c r="Q10" s="2">
        <v>5752000</v>
      </c>
      <c r="R10" s="2">
        <v>5752000</v>
      </c>
      <c r="S10" s="2">
        <v>5752000</v>
      </c>
      <c r="T10" s="2">
        <v>5752000</v>
      </c>
      <c r="U10" s="2">
        <v>5752000</v>
      </c>
      <c r="V10" s="2">
        <v>5752000</v>
      </c>
      <c r="W10" s="2">
        <v>5752000</v>
      </c>
      <c r="X10" s="2">
        <v>5752000</v>
      </c>
      <c r="Y10" s="2">
        <v>5752000</v>
      </c>
      <c r="Z10" s="2">
        <v>5752000</v>
      </c>
      <c r="AA10" s="2">
        <v>5752000</v>
      </c>
      <c r="AB10" s="2">
        <v>5752000</v>
      </c>
      <c r="AC10" s="2">
        <v>5752000</v>
      </c>
      <c r="AD10" s="2">
        <v>5752000</v>
      </c>
      <c r="AE10" s="2">
        <v>5752000</v>
      </c>
      <c r="AF10" s="2">
        <v>5752000</v>
      </c>
      <c r="AG10" s="2">
        <v>5752000</v>
      </c>
      <c r="AH10" s="2">
        <v>5752000</v>
      </c>
      <c r="AI10" s="2">
        <v>5752000</v>
      </c>
      <c r="AJ10" s="2">
        <v>5752000</v>
      </c>
      <c r="AK10" s="2">
        <v>5752000</v>
      </c>
      <c r="AL10" s="2">
        <v>5752000</v>
      </c>
    </row>
    <row r="11" spans="1:38" ht="15">
      <c r="A11" t="s">
        <v>7</v>
      </c>
      <c r="B11" s="2">
        <v>5752000</v>
      </c>
      <c r="C11" s="2">
        <v>5752000</v>
      </c>
      <c r="D11" s="2">
        <v>5752000</v>
      </c>
      <c r="E11" s="2">
        <v>5752000</v>
      </c>
      <c r="F11" s="2">
        <v>5752000</v>
      </c>
      <c r="G11" s="2">
        <v>5752000</v>
      </c>
      <c r="H11" s="2">
        <v>5752000</v>
      </c>
      <c r="I11" s="2">
        <v>5752000</v>
      </c>
      <c r="J11" s="2">
        <v>5752000</v>
      </c>
      <c r="K11" s="2">
        <v>5752000</v>
      </c>
      <c r="L11" s="2">
        <v>5752000</v>
      </c>
      <c r="M11" s="2">
        <v>5752000</v>
      </c>
      <c r="N11" s="2">
        <v>5752000</v>
      </c>
      <c r="O11" s="2">
        <v>5752000</v>
      </c>
      <c r="P11" s="2">
        <v>5752000</v>
      </c>
      <c r="Q11" s="2">
        <v>5752000</v>
      </c>
      <c r="R11" s="2">
        <v>5752000</v>
      </c>
      <c r="S11" s="2">
        <v>5752000</v>
      </c>
      <c r="T11" s="2">
        <v>5752000</v>
      </c>
      <c r="U11" s="2">
        <v>5752000</v>
      </c>
      <c r="V11" s="2">
        <v>5752000</v>
      </c>
      <c r="W11" s="2">
        <v>5752000</v>
      </c>
      <c r="X11" s="2">
        <v>5752000</v>
      </c>
      <c r="Y11" s="2">
        <v>5752000</v>
      </c>
      <c r="Z11" s="2">
        <v>5768484</v>
      </c>
      <c r="AA11" s="2">
        <v>5752000</v>
      </c>
      <c r="AB11" s="2">
        <v>5752000</v>
      </c>
      <c r="AC11" s="2">
        <v>5752000</v>
      </c>
      <c r="AD11" s="2">
        <v>5752000</v>
      </c>
      <c r="AE11" s="2">
        <v>5752000</v>
      </c>
      <c r="AF11" s="2">
        <v>5752000</v>
      </c>
      <c r="AG11" s="2">
        <v>5752000</v>
      </c>
      <c r="AH11" s="2">
        <v>5752000</v>
      </c>
      <c r="AI11" s="2">
        <v>5752000</v>
      </c>
      <c r="AJ11" s="2">
        <v>5752000</v>
      </c>
      <c r="AK11" s="2">
        <v>5752000</v>
      </c>
      <c r="AL11" s="2">
        <v>6052000</v>
      </c>
    </row>
    <row r="12" spans="1:38" s="5" customFormat="1" ht="15">
      <c r="A12" s="5" t="s">
        <v>57</v>
      </c>
      <c r="B12" s="15">
        <v>-7.967</v>
      </c>
      <c r="C12" s="15">
        <v>35.966</v>
      </c>
      <c r="D12" s="15">
        <v>-23.747</v>
      </c>
      <c r="E12" s="15">
        <v>46.396</v>
      </c>
      <c r="F12" s="15">
        <v>-40.657</v>
      </c>
      <c r="G12" s="15">
        <v>46.845</v>
      </c>
      <c r="H12" s="15">
        <v>-28.877</v>
      </c>
      <c r="I12" s="15">
        <v>52.641</v>
      </c>
      <c r="J12" s="15">
        <v>-26.98</v>
      </c>
      <c r="K12" s="15">
        <v>46.498</v>
      </c>
      <c r="L12" s="15">
        <v>-22.376</v>
      </c>
      <c r="M12" s="15">
        <v>33.896</v>
      </c>
      <c r="N12" s="15">
        <v>-5.324</v>
      </c>
      <c r="O12" s="15">
        <v>18.846</v>
      </c>
      <c r="P12" s="15">
        <v>-23.27</v>
      </c>
      <c r="Q12" s="15">
        <v>28.465</v>
      </c>
      <c r="R12" s="15">
        <v>-7.135</v>
      </c>
      <c r="S12" s="15">
        <v>21.528</v>
      </c>
      <c r="T12" s="15">
        <v>-16.209</v>
      </c>
      <c r="U12" s="15">
        <v>15.49</v>
      </c>
      <c r="V12" s="15">
        <v>-5.856</v>
      </c>
      <c r="W12" s="15">
        <v>4.749</v>
      </c>
      <c r="X12" s="15">
        <v>-26.925</v>
      </c>
      <c r="Y12" s="15">
        <v>12.953</v>
      </c>
      <c r="Z12" s="15">
        <v>-10.033</v>
      </c>
      <c r="AA12" s="15">
        <v>-7.41</v>
      </c>
      <c r="AB12" s="15">
        <v>1.912</v>
      </c>
      <c r="AC12" s="15">
        <v>19.132</v>
      </c>
      <c r="AD12" s="15">
        <v>-13.201</v>
      </c>
      <c r="AE12" s="15">
        <v>20.729</v>
      </c>
      <c r="AF12" s="15">
        <v>-21.869</v>
      </c>
      <c r="AG12" s="15">
        <v>5.05</v>
      </c>
      <c r="AH12" s="15">
        <v>-8.78</v>
      </c>
      <c r="AI12" s="15">
        <v>16.804</v>
      </c>
      <c r="AJ12" s="15">
        <v>-4.092</v>
      </c>
      <c r="AK12" s="15">
        <v>2.706</v>
      </c>
      <c r="AL12" s="16">
        <v>-2.4</v>
      </c>
    </row>
    <row r="13" spans="2:27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0" sqref="A10"/>
    </sheetView>
  </sheetViews>
  <sheetFormatPr defaultColWidth="8.8515625" defaultRowHeight="15"/>
  <cols>
    <col min="1" max="1" width="41.421875" style="0" customWidth="1"/>
  </cols>
  <sheetData>
    <row r="1" ht="15">
      <c r="A1" s="1" t="s">
        <v>0</v>
      </c>
    </row>
    <row r="2" spans="2:10" ht="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</row>
    <row r="3" spans="1:10" ht="15">
      <c r="A3" t="s">
        <v>46</v>
      </c>
      <c r="B3" s="9">
        <v>272.4</v>
      </c>
      <c r="C3" s="9">
        <v>329.8</v>
      </c>
      <c r="D3" s="12">
        <v>356.399</v>
      </c>
      <c r="E3" s="9">
        <v>292.3</v>
      </c>
      <c r="F3" s="12">
        <v>224.153</v>
      </c>
      <c r="G3" s="12">
        <v>228.662</v>
      </c>
      <c r="H3" s="12">
        <v>294.953</v>
      </c>
      <c r="I3" s="12">
        <v>345.259</v>
      </c>
      <c r="J3" s="9">
        <v>423.2</v>
      </c>
    </row>
    <row r="4" spans="1:10" ht="15">
      <c r="A4" t="s">
        <v>1</v>
      </c>
      <c r="B4" s="9">
        <v>58.4</v>
      </c>
      <c r="C4" s="9">
        <v>54</v>
      </c>
      <c r="D4" s="9">
        <v>56.6</v>
      </c>
      <c r="E4" s="9">
        <v>56</v>
      </c>
      <c r="F4" s="9">
        <v>53.6</v>
      </c>
      <c r="G4" s="9">
        <v>54.5</v>
      </c>
      <c r="H4" s="9">
        <v>54.1</v>
      </c>
      <c r="I4" s="9">
        <v>55.6</v>
      </c>
      <c r="J4" s="9">
        <v>55.6</v>
      </c>
    </row>
    <row r="5" spans="1:10" ht="15">
      <c r="A5" t="s">
        <v>47</v>
      </c>
      <c r="B5" s="9">
        <v>67.5</v>
      </c>
      <c r="C5" s="9">
        <v>59.2</v>
      </c>
      <c r="D5" s="9">
        <v>50.7</v>
      </c>
      <c r="E5" s="9">
        <v>20.1</v>
      </c>
      <c r="F5" s="9">
        <v>0.2</v>
      </c>
      <c r="G5" s="9">
        <v>-24.1</v>
      </c>
      <c r="H5" s="9">
        <v>54.1</v>
      </c>
      <c r="I5" s="9">
        <v>12.5</v>
      </c>
      <c r="J5" s="9">
        <v>24.5</v>
      </c>
    </row>
    <row r="6" spans="1:10" ht="15">
      <c r="A6" t="s">
        <v>3</v>
      </c>
      <c r="B6" s="9">
        <v>25.2</v>
      </c>
      <c r="C6" s="9">
        <v>17.9</v>
      </c>
      <c r="D6" s="9">
        <v>14.3</v>
      </c>
      <c r="E6" s="9">
        <v>6.9</v>
      </c>
      <c r="F6" s="9">
        <v>0.1</v>
      </c>
      <c r="G6" s="9">
        <v>-10.6</v>
      </c>
      <c r="H6" s="9">
        <v>1.9</v>
      </c>
      <c r="I6" s="9">
        <v>3.6</v>
      </c>
      <c r="J6" s="9">
        <v>5.8</v>
      </c>
    </row>
    <row r="7" spans="1:10" ht="15">
      <c r="A7" t="s">
        <v>17</v>
      </c>
      <c r="B7" s="9">
        <v>49.8</v>
      </c>
      <c r="C7" s="9">
        <v>43</v>
      </c>
      <c r="D7" s="9">
        <v>36.2</v>
      </c>
      <c r="E7" s="9">
        <v>14.2</v>
      </c>
      <c r="F7" s="9">
        <v>3</v>
      </c>
      <c r="G7" s="9">
        <v>-19.4</v>
      </c>
      <c r="H7" s="9">
        <v>4.1</v>
      </c>
      <c r="I7" s="9">
        <v>9.8</v>
      </c>
      <c r="J7" s="9">
        <v>17.7</v>
      </c>
    </row>
    <row r="8" spans="1:10" ht="15">
      <c r="A8" t="s">
        <v>4</v>
      </c>
      <c r="B8" s="3">
        <v>8.66</v>
      </c>
      <c r="C8" s="3">
        <v>7.48</v>
      </c>
      <c r="D8" s="3">
        <v>6.3</v>
      </c>
      <c r="E8" s="3">
        <v>2.48</v>
      </c>
      <c r="F8" s="3">
        <v>0.52</v>
      </c>
      <c r="G8" s="3">
        <v>-3.38</v>
      </c>
      <c r="H8" s="3">
        <v>0.71</v>
      </c>
      <c r="I8" s="3">
        <v>1.7</v>
      </c>
      <c r="J8" s="3">
        <v>3.08</v>
      </c>
    </row>
    <row r="9" spans="1:10" ht="15">
      <c r="A9" t="s">
        <v>5</v>
      </c>
      <c r="B9" s="3">
        <v>8.66</v>
      </c>
      <c r="C9" s="3">
        <v>7.48</v>
      </c>
      <c r="D9" s="3">
        <v>6.3</v>
      </c>
      <c r="E9" s="3">
        <v>2.48</v>
      </c>
      <c r="F9" s="3">
        <v>0.52</v>
      </c>
      <c r="G9" s="3">
        <v>-3.38</v>
      </c>
      <c r="H9" s="3">
        <v>0.71</v>
      </c>
      <c r="I9" s="3">
        <v>1.7</v>
      </c>
      <c r="J9" s="3">
        <v>3.08</v>
      </c>
    </row>
    <row r="10" spans="1:10" ht="15">
      <c r="A10" t="s">
        <v>6</v>
      </c>
      <c r="B10" s="2">
        <v>5752000</v>
      </c>
      <c r="C10" s="2">
        <v>5752000</v>
      </c>
      <c r="D10" s="2">
        <v>5752000</v>
      </c>
      <c r="E10" s="2">
        <v>5752000</v>
      </c>
      <c r="F10" s="2">
        <v>5752000</v>
      </c>
      <c r="G10" s="2">
        <v>5752000</v>
      </c>
      <c r="H10" s="2">
        <v>5752000</v>
      </c>
      <c r="I10" s="2">
        <v>5752000</v>
      </c>
      <c r="J10" s="2">
        <v>5752000</v>
      </c>
    </row>
    <row r="11" spans="1:10" ht="15">
      <c r="A11" t="s">
        <v>7</v>
      </c>
      <c r="B11" s="2">
        <v>5752000</v>
      </c>
      <c r="C11" s="2">
        <v>5752000</v>
      </c>
      <c r="D11" s="2">
        <v>5752000</v>
      </c>
      <c r="E11" s="2">
        <v>5752000</v>
      </c>
      <c r="F11" s="2">
        <v>5752000</v>
      </c>
      <c r="G11" s="2">
        <v>5752000</v>
      </c>
      <c r="H11" s="2">
        <v>5761677</v>
      </c>
      <c r="I11" s="2">
        <v>5752000</v>
      </c>
      <c r="J11" s="2">
        <v>5752000</v>
      </c>
    </row>
    <row r="12" spans="1:10" ht="15">
      <c r="A12" t="s">
        <v>57</v>
      </c>
      <c r="B12" s="16">
        <v>0.050648000000000006</v>
      </c>
      <c r="C12" s="16">
        <v>29.949</v>
      </c>
      <c r="D12" s="16">
        <v>31.038</v>
      </c>
      <c r="E12" s="16">
        <v>18.717</v>
      </c>
      <c r="F12" s="16">
        <v>13.674</v>
      </c>
      <c r="G12" s="16">
        <v>-15.08</v>
      </c>
      <c r="H12" s="16">
        <v>3.601</v>
      </c>
      <c r="I12" s="16">
        <v>-9.291</v>
      </c>
      <c r="J12" s="16">
        <v>6.361</v>
      </c>
    </row>
    <row r="13" spans="2:10" ht="15">
      <c r="B13" s="14"/>
      <c r="C13" s="14"/>
      <c r="D13" s="14"/>
      <c r="E13" s="14"/>
      <c r="F13" s="14"/>
      <c r="G13" s="14"/>
      <c r="H13" s="14"/>
      <c r="I13" s="14"/>
      <c r="J13" s="14"/>
    </row>
    <row r="19" ht="15">
      <c r="F19" s="4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9" sqref="J29"/>
    </sheetView>
  </sheetViews>
  <sheetFormatPr defaultColWidth="8.8515625" defaultRowHeight="15"/>
  <cols>
    <col min="1" max="1" width="23.8515625" style="0" bestFit="1" customWidth="1"/>
  </cols>
  <sheetData>
    <row r="1" ht="15">
      <c r="A1" s="1" t="s">
        <v>8</v>
      </c>
    </row>
    <row r="2" spans="1:14" s="20" customFormat="1" ht="15">
      <c r="A2" s="23" t="s">
        <v>12</v>
      </c>
      <c r="B2" s="20" t="s">
        <v>34</v>
      </c>
      <c r="C2" s="20" t="s">
        <v>35</v>
      </c>
      <c r="D2" s="20" t="s">
        <v>36</v>
      </c>
      <c r="E2" s="20" t="s">
        <v>37</v>
      </c>
      <c r="F2" s="20" t="s">
        <v>38</v>
      </c>
      <c r="G2" s="20" t="s">
        <v>39</v>
      </c>
      <c r="H2" s="20" t="s">
        <v>40</v>
      </c>
      <c r="I2" s="21" t="s">
        <v>41</v>
      </c>
      <c r="M2" s="21"/>
      <c r="N2" s="22"/>
    </row>
    <row r="3" spans="1:13" ht="15">
      <c r="A3" t="s">
        <v>9</v>
      </c>
      <c r="B3" s="2">
        <v>17152</v>
      </c>
      <c r="C3" s="2">
        <v>18455</v>
      </c>
      <c r="D3" s="2">
        <v>25390</v>
      </c>
      <c r="E3" s="2">
        <v>28344</v>
      </c>
      <c r="F3" s="2">
        <v>29094</v>
      </c>
      <c r="G3" s="2">
        <v>32555</v>
      </c>
      <c r="H3" s="2">
        <v>33356</v>
      </c>
      <c r="I3" s="2">
        <v>39390</v>
      </c>
      <c r="J3" s="2"/>
      <c r="K3" s="2"/>
      <c r="L3" s="2"/>
      <c r="M3" s="2"/>
    </row>
    <row r="4" spans="1:13" ht="15">
      <c r="A4" t="s">
        <v>10</v>
      </c>
      <c r="B4" s="2">
        <v>65943</v>
      </c>
      <c r="C4" s="2">
        <v>33142</v>
      </c>
      <c r="D4" s="2">
        <v>62854</v>
      </c>
      <c r="E4" s="2">
        <v>43672</v>
      </c>
      <c r="F4" s="2">
        <v>71663</v>
      </c>
      <c r="G4" s="2">
        <v>24019</v>
      </c>
      <c r="H4" s="2">
        <v>78787</v>
      </c>
      <c r="I4" s="2">
        <v>36394</v>
      </c>
      <c r="J4" s="2"/>
      <c r="K4" s="2"/>
      <c r="L4" s="2"/>
      <c r="M4" s="2"/>
    </row>
    <row r="5" spans="1:9" s="8" customFormat="1" ht="15">
      <c r="A5" s="8" t="s">
        <v>11</v>
      </c>
      <c r="B5" s="8">
        <f aca="true" t="shared" si="0" ref="B5:I5">SUM(B3:B4)</f>
        <v>83095</v>
      </c>
      <c r="C5" s="8">
        <f t="shared" si="0"/>
        <v>51597</v>
      </c>
      <c r="D5" s="8">
        <f t="shared" si="0"/>
        <v>88244</v>
      </c>
      <c r="E5" s="8">
        <f>SUM(E3:E4)</f>
        <v>72016</v>
      </c>
      <c r="F5" s="8">
        <f t="shared" si="0"/>
        <v>100757</v>
      </c>
      <c r="G5" s="8">
        <f t="shared" si="0"/>
        <v>56574</v>
      </c>
      <c r="H5" s="8">
        <f>SUM(H3:H4)</f>
        <v>112143</v>
      </c>
      <c r="I5" s="8">
        <f t="shared" si="0"/>
        <v>75784</v>
      </c>
    </row>
    <row r="7" spans="1:13" s="22" customFormat="1" ht="15">
      <c r="A7" s="23" t="s">
        <v>2</v>
      </c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1" t="s">
        <v>41</v>
      </c>
      <c r="J7" s="20"/>
      <c r="K7" s="20"/>
      <c r="L7" s="20"/>
      <c r="M7" s="21"/>
    </row>
    <row r="8" spans="1:13" ht="15">
      <c r="A8" t="s">
        <v>9</v>
      </c>
      <c r="B8" s="2">
        <v>2081</v>
      </c>
      <c r="C8" s="2">
        <v>2339</v>
      </c>
      <c r="D8" s="2">
        <v>3123</v>
      </c>
      <c r="E8" s="2">
        <v>4511</v>
      </c>
      <c r="F8" s="2">
        <v>4789</v>
      </c>
      <c r="G8" s="2">
        <v>6844</v>
      </c>
      <c r="H8" s="2">
        <v>4759</v>
      </c>
      <c r="I8" s="2">
        <v>6766</v>
      </c>
      <c r="J8" s="2"/>
      <c r="K8" s="2"/>
      <c r="L8" s="2"/>
      <c r="M8" s="2"/>
    </row>
    <row r="9" spans="1:13" ht="15">
      <c r="A9" t="s">
        <v>10</v>
      </c>
      <c r="B9" s="2">
        <v>1451</v>
      </c>
      <c r="C9" s="2">
        <v>-9094</v>
      </c>
      <c r="D9" s="2">
        <v>5563</v>
      </c>
      <c r="E9" s="2">
        <v>-4455</v>
      </c>
      <c r="F9" s="2">
        <v>4716</v>
      </c>
      <c r="G9" s="2">
        <v>-13054</v>
      </c>
      <c r="H9" s="2">
        <v>7169</v>
      </c>
      <c r="I9" s="2">
        <v>-9538</v>
      </c>
      <c r="J9" s="2"/>
      <c r="K9" s="2"/>
      <c r="L9" s="2"/>
      <c r="M9" s="2"/>
    </row>
    <row r="10" spans="1:13" s="17" customFormat="1" ht="15">
      <c r="A10" s="8" t="s">
        <v>11</v>
      </c>
      <c r="B10" s="8">
        <f aca="true" t="shared" si="1" ref="B10:I10">SUM(B8:B9)</f>
        <v>3532</v>
      </c>
      <c r="C10" s="8">
        <f t="shared" si="1"/>
        <v>-6755</v>
      </c>
      <c r="D10" s="8">
        <f t="shared" si="1"/>
        <v>8686</v>
      </c>
      <c r="E10" s="8">
        <f t="shared" si="1"/>
        <v>56</v>
      </c>
      <c r="F10" s="8">
        <f t="shared" si="1"/>
        <v>9505</v>
      </c>
      <c r="G10" s="8">
        <f t="shared" si="1"/>
        <v>-6210</v>
      </c>
      <c r="H10" s="8">
        <f t="shared" si="1"/>
        <v>11928</v>
      </c>
      <c r="I10" s="8">
        <f t="shared" si="1"/>
        <v>-2772</v>
      </c>
      <c r="J10" s="8"/>
      <c r="K10" s="8"/>
      <c r="L10" s="8"/>
      <c r="M10" s="8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23.8515625" style="0" customWidth="1"/>
  </cols>
  <sheetData>
    <row r="1" ht="15">
      <c r="A1" s="1" t="s">
        <v>8</v>
      </c>
    </row>
    <row r="2" spans="1:4" s="1" customFormat="1" ht="15">
      <c r="A2" s="1" t="s">
        <v>55</v>
      </c>
      <c r="B2" s="1">
        <v>2014</v>
      </c>
      <c r="C2" s="1">
        <v>2015</v>
      </c>
      <c r="D2" s="1">
        <v>2016</v>
      </c>
    </row>
    <row r="3" spans="1:4" ht="15">
      <c r="A3" t="s">
        <v>9</v>
      </c>
      <c r="B3" s="2">
        <v>89342</v>
      </c>
      <c r="C3" s="2">
        <v>134395</v>
      </c>
      <c r="D3" s="2">
        <v>195142.4</v>
      </c>
    </row>
    <row r="4" spans="1:4" ht="15">
      <c r="A4" t="s">
        <v>10</v>
      </c>
      <c r="B4" s="2">
        <v>205611</v>
      </c>
      <c r="C4" s="2">
        <v>210864</v>
      </c>
      <c r="D4" s="2">
        <v>228022.4</v>
      </c>
    </row>
    <row r="5" spans="1:4" s="1" customFormat="1" ht="15">
      <c r="A5" s="1" t="s">
        <v>11</v>
      </c>
      <c r="B5" s="8">
        <f>SUM(B3:B4)</f>
        <v>294953</v>
      </c>
      <c r="C5" s="8">
        <f>SUM(C3:C4)</f>
        <v>345259</v>
      </c>
      <c r="D5" s="8">
        <f>SUM(D3:D4)</f>
        <v>423164.8</v>
      </c>
    </row>
    <row r="7" spans="1:4" ht="15">
      <c r="A7" s="1" t="s">
        <v>16</v>
      </c>
      <c r="B7" s="1">
        <v>2014</v>
      </c>
      <c r="C7" s="1">
        <v>2015</v>
      </c>
      <c r="D7" s="1">
        <v>2016</v>
      </c>
    </row>
    <row r="8" spans="1:4" ht="15">
      <c r="A8" t="s">
        <v>9</v>
      </c>
      <c r="B8" s="2">
        <v>7537</v>
      </c>
      <c r="C8" s="2">
        <v>19087</v>
      </c>
      <c r="D8" s="2">
        <v>17704.5</v>
      </c>
    </row>
    <row r="9" spans="1:4" ht="15">
      <c r="A9" t="s">
        <v>10</v>
      </c>
      <c r="B9" s="2">
        <v>-2021</v>
      </c>
      <c r="C9" s="2">
        <v>-6636</v>
      </c>
      <c r="D9" s="2">
        <v>6813.5</v>
      </c>
    </row>
    <row r="10" spans="1:6" ht="15">
      <c r="A10" s="1" t="s">
        <v>11</v>
      </c>
      <c r="B10" s="8">
        <f>SUM(B8:B9)</f>
        <v>5516</v>
      </c>
      <c r="C10" s="8">
        <f>SUM(C8:C9)</f>
        <v>12451</v>
      </c>
      <c r="D10" s="8">
        <f>SUM(D8:D9)</f>
        <v>24518</v>
      </c>
      <c r="E10" s="1"/>
      <c r="F10" s="1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5" sqref="H5"/>
    </sheetView>
  </sheetViews>
  <sheetFormatPr defaultColWidth="8.8515625" defaultRowHeight="15"/>
  <cols>
    <col min="1" max="1" width="29.140625" style="0" bestFit="1" customWidth="1"/>
  </cols>
  <sheetData>
    <row r="1" ht="15">
      <c r="A1" s="1" t="s">
        <v>8</v>
      </c>
    </row>
    <row r="2" spans="1:10" s="1" customFormat="1" ht="15">
      <c r="A2" s="1" t="s">
        <v>55</v>
      </c>
      <c r="B2" s="20" t="s">
        <v>42</v>
      </c>
      <c r="C2" s="20" t="s">
        <v>43</v>
      </c>
      <c r="D2" s="20" t="s">
        <v>44</v>
      </c>
      <c r="E2" s="21" t="s">
        <v>45</v>
      </c>
      <c r="F2" s="21" t="s">
        <v>58</v>
      </c>
      <c r="I2" s="7"/>
      <c r="J2"/>
    </row>
    <row r="3" spans="1:9" ht="15">
      <c r="A3" t="s">
        <v>9</v>
      </c>
      <c r="B3" s="2">
        <v>44333.774701225004</v>
      </c>
      <c r="C3" s="2">
        <v>47937.392424262216</v>
      </c>
      <c r="D3" s="2">
        <v>56647.54727413024</v>
      </c>
      <c r="E3" s="2">
        <v>46223.09764820123</v>
      </c>
      <c r="F3" s="2">
        <v>52546.440256571914</v>
      </c>
      <c r="G3" s="2"/>
      <c r="H3" s="2"/>
      <c r="I3" s="2"/>
    </row>
    <row r="4" spans="1:9" ht="15">
      <c r="A4" t="s">
        <v>10</v>
      </c>
      <c r="B4" s="2">
        <v>73355.36931222676</v>
      </c>
      <c r="C4" s="2">
        <v>33460.886591774186</v>
      </c>
      <c r="D4" s="2">
        <v>80971.261481795</v>
      </c>
      <c r="E4" s="2">
        <v>40234.67491719294</v>
      </c>
      <c r="F4" s="2">
        <v>73547.9286476869</v>
      </c>
      <c r="G4" s="2"/>
      <c r="H4" s="2"/>
      <c r="I4" s="2"/>
    </row>
    <row r="5" spans="1:6" s="8" customFormat="1" ht="15">
      <c r="A5" s="8" t="s">
        <v>11</v>
      </c>
      <c r="B5" s="8">
        <f>SUM(B3:B4)</f>
        <v>117689.14401345176</v>
      </c>
      <c r="C5" s="8">
        <f>SUM(C3:C4)</f>
        <v>81398.2790160364</v>
      </c>
      <c r="D5" s="8">
        <f>SUM(D3:D4)</f>
        <v>137618.80875592522</v>
      </c>
      <c r="E5" s="8">
        <f>SUM(E3:E4)</f>
        <v>86457.77256539417</v>
      </c>
      <c r="F5" s="8">
        <f>SUM(F3:F4)</f>
        <v>126094.36890425882</v>
      </c>
    </row>
    <row r="7" spans="1:9" ht="15">
      <c r="A7" s="1" t="s">
        <v>16</v>
      </c>
      <c r="B7" s="24" t="s">
        <v>42</v>
      </c>
      <c r="C7" s="24" t="s">
        <v>43</v>
      </c>
      <c r="D7" s="24" t="s">
        <v>44</v>
      </c>
      <c r="E7" s="25" t="s">
        <v>45</v>
      </c>
      <c r="F7" s="25" t="s">
        <v>58</v>
      </c>
      <c r="G7" s="1"/>
      <c r="H7" s="1"/>
      <c r="I7" s="7"/>
    </row>
    <row r="8" spans="1:9" ht="15">
      <c r="A8" t="s">
        <v>9</v>
      </c>
      <c r="B8" s="2">
        <v>8414.908671051133</v>
      </c>
      <c r="C8" s="2">
        <v>12268.451575687293</v>
      </c>
      <c r="D8" s="2">
        <v>11957.232338618294</v>
      </c>
      <c r="E8" s="2">
        <v>10076.553300457916</v>
      </c>
      <c r="F8" s="2">
        <v>7611.329533981418</v>
      </c>
      <c r="G8" s="2"/>
      <c r="H8" s="2"/>
      <c r="I8" s="2"/>
    </row>
    <row r="9" spans="1:9" ht="15">
      <c r="A9" t="s">
        <v>10</v>
      </c>
      <c r="B9" s="2">
        <v>18382.29097725083</v>
      </c>
      <c r="C9" s="2">
        <v>3120.4822522642817</v>
      </c>
      <c r="D9" s="2">
        <v>24465.63389405798</v>
      </c>
      <c r="E9" s="2">
        <v>7467.060313995815</v>
      </c>
      <c r="F9" s="2">
        <v>17530.274045577546</v>
      </c>
      <c r="G9" s="2"/>
      <c r="H9" s="2"/>
      <c r="I9" s="2"/>
    </row>
    <row r="10" spans="1:9" s="18" customFormat="1" ht="15">
      <c r="A10" s="18" t="s">
        <v>59</v>
      </c>
      <c r="B10" s="19">
        <v>-18344.84188</v>
      </c>
      <c r="C10" s="19">
        <v>-17900.61602</v>
      </c>
      <c r="D10" s="19">
        <v>-17588.0587</v>
      </c>
      <c r="E10" s="19">
        <v>-17800.843009999997</v>
      </c>
      <c r="F10" s="19">
        <v>-17610.53068</v>
      </c>
      <c r="G10" s="19"/>
      <c r="H10" s="19"/>
      <c r="I10" s="19"/>
    </row>
    <row r="11" spans="1:9" s="17" customFormat="1" ht="15">
      <c r="A11" s="8" t="s">
        <v>11</v>
      </c>
      <c r="B11" s="8">
        <f>SUM(B8:B10)</f>
        <v>8452.357768301961</v>
      </c>
      <c r="C11" s="8">
        <f>SUM(C8:C10)</f>
        <v>-2511.6821920484253</v>
      </c>
      <c r="D11" s="8">
        <f>SUM(D8:D10)</f>
        <v>18834.80753267627</v>
      </c>
      <c r="E11" s="8">
        <f>SUM(E8:E10)</f>
        <v>-257.22939554626646</v>
      </c>
      <c r="F11" s="8">
        <f>SUM(F8:F10)</f>
        <v>7531.072899558963</v>
      </c>
      <c r="G11" s="8"/>
      <c r="H11" s="8"/>
      <c r="I11" s="8"/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23.8515625" style="0" customWidth="1"/>
  </cols>
  <sheetData>
    <row r="1" ht="15">
      <c r="A1" s="1" t="s">
        <v>8</v>
      </c>
    </row>
    <row r="2" ht="15">
      <c r="A2" s="1"/>
    </row>
    <row r="3" s="1" customFormat="1" ht="15">
      <c r="A3" s="1" t="s">
        <v>12</v>
      </c>
    </row>
    <row r="4" ht="15">
      <c r="A4" t="s">
        <v>9</v>
      </c>
    </row>
    <row r="5" ht="15">
      <c r="A5" t="s">
        <v>10</v>
      </c>
    </row>
    <row r="6" spans="1:2" s="1" customFormat="1" ht="15">
      <c r="A6" s="1" t="s">
        <v>11</v>
      </c>
      <c r="B6" s="1">
        <f>SUM(B4:B5)</f>
        <v>0</v>
      </c>
    </row>
    <row r="8" spans="1:2" ht="15">
      <c r="A8" s="1" t="s">
        <v>2</v>
      </c>
      <c r="B8" s="1"/>
    </row>
    <row r="9" ht="15">
      <c r="A9" t="s">
        <v>9</v>
      </c>
    </row>
    <row r="10" ht="15">
      <c r="A10" t="s">
        <v>10</v>
      </c>
    </row>
    <row r="11" ht="15">
      <c r="A11" t="s">
        <v>13</v>
      </c>
    </row>
    <row r="12" spans="1:2" ht="15">
      <c r="A12" s="1" t="s">
        <v>11</v>
      </c>
      <c r="B12" s="1">
        <f>SUM(B9:B11)</f>
        <v>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Microsoft Office User</cp:lastModifiedBy>
  <dcterms:created xsi:type="dcterms:W3CDTF">2017-04-27T07:52:21Z</dcterms:created>
  <dcterms:modified xsi:type="dcterms:W3CDTF">2017-06-12T07:10:37Z</dcterms:modified>
  <cp:category/>
  <cp:version/>
  <cp:contentType/>
  <cp:contentStatus/>
</cp:coreProperties>
</file>