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64" activeTab="4"/>
  </bookViews>
  <sheets>
    <sheet name="Nyckeltal - Q" sheetId="1" r:id="rId1"/>
    <sheet name="Nyckeltal - Y" sheetId="2" r:id="rId2"/>
    <sheet name="Segment tidigare indelning - Q" sheetId="3" r:id="rId3"/>
    <sheet name="Segment tidigare indelning - Y" sheetId="4" r:id="rId4"/>
    <sheet name="Segment ny indelning - Q" sheetId="5" r:id="rId5"/>
    <sheet name="Segment ny indelning - Y" sheetId="6" r:id="rId6"/>
    <sheet name="Segment ny indelning Sv" sheetId="7" state="hidden" r:id="rId7"/>
  </sheets>
  <definedNames/>
  <calcPr fullCalcOnLoad="1"/>
</workbook>
</file>

<file path=xl/sharedStrings.xml><?xml version="1.0" encoding="utf-8"?>
<sst xmlns="http://schemas.openxmlformats.org/spreadsheetml/2006/main" count="151" uniqueCount="65">
  <si>
    <t>Nyckeltal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</si>
  <si>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</si>
  <si>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</si>
  <si>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</si>
  <si>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</si>
  <si>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</si>
  <si>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</si>
  <si>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</si>
  <si>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</si>
  <si>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</si>
  <si>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</si>
  <si>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</si>
  <si>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</si>
  <si>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</si>
  <si>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</si>
  <si>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</si>
  <si>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</si>
  <si>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</si>
  <si>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</si>
  <si>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</si>
  <si>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</si>
  <si>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</si>
  <si>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</si>
  <si>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</si>
  <si>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</si>
  <si>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</si>
  <si>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</si>
  <si>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</si>
  <si>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</si>
  <si>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</si>
  <si>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</si>
  <si>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</si>
  <si>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</si>
  <si>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</si>
  <si>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</si>
  <si>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</si>
  <si>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</si>
  <si>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</si>
  <si>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Total nettoomsättning, MSEK</t>
  </si>
  <si>
    <t>Bruttovinstmarginal, %</t>
  </si>
  <si>
    <t>Rörelseresultat, MSEK</t>
  </si>
  <si>
    <t>Rörelsemarginal, %</t>
  </si>
  <si>
    <t>Resultat efter skatt, MSEK</t>
  </si>
  <si>
    <t>Resultat per aktie före utspädning, SEK</t>
  </si>
  <si>
    <t>Resultat per aktie efter utspädning, SEK</t>
  </si>
  <si>
    <t>Vägt genomsnitt antal aktier, före utspädning</t>
  </si>
  <si>
    <t>Vägt genomsnitt antal aktier, efter utspädning</t>
  </si>
  <si>
    <t>Kassaflöde från den löpande verksamheten, MSEK</t>
  </si>
  <si>
    <t>Nettoomsättning, MSEK</t>
  </si>
  <si>
    <t>Segmentsdata</t>
  </si>
  <si>
    <t>Intäkter, KSEK</t>
  </si>
  <si>
    <t>Detaljhandelsverksamheten</t>
  </si>
  <si>
    <t>Grossistverksamheten</t>
  </si>
  <si>
    <t>Total</t>
  </si>
  <si>
    <t>Rörelseresultat, KSEK</t>
  </si>
  <si>
    <t>Intäkter, TSEK</t>
  </si>
  <si>
    <t>Rörelseresultat, TSEK</t>
  </si>
  <si>
    <t>Koncerngemensamma kostnader</t>
  </si>
  <si>
    <t>Övrigt</t>
  </si>
  <si>
    <t>Q2 2017</t>
  </si>
  <si>
    <t>Q3 2017</t>
  </si>
  <si>
    <t>Q4 2017</t>
  </si>
  <si>
    <t>Q1 2018</t>
  </si>
  <si>
    <t>Q2 2018</t>
  </si>
  <si>
    <t>Q3 2018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</si>
</sst>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4" fontId="0" fillId="0" borderId="0" xfId="0" applyNumberFormat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R2" sqref="AR2:AR12"/>
    </sheetView>
  </sheetViews>
  <sheetFormatPr defaultColWidth="8.7109375" defaultRowHeight="15"/>
  <cols>
    <col min="1" max="1" width="41.57421875" style="0" customWidth="1"/>
    <col min="2" max="3" width="8.7109375" style="0" customWidth="1"/>
    <col min="4" max="4" width="9.140625" style="0" customWidth="1"/>
    <col min="5" max="14" width="8.7109375" style="0" customWidth="1"/>
    <col min="15" max="15" width="10.7109375" style="0" customWidth="1"/>
    <col min="16" max="18" width="8.7109375" style="0" customWidth="1"/>
    <col min="19" max="19" width="9.5742187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2:44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59</v>
      </c>
      <c r="AN2" s="2" t="s">
        <v>60</v>
      </c>
      <c r="AO2" s="2" t="s">
        <v>61</v>
      </c>
      <c r="AP2" s="2" t="s">
        <v>62</v>
      </c>
      <c r="AQ2" s="2" t="s">
        <v>63</v>
      </c>
      <c r="AR2" s="2" t="s">
        <v>64</v>
      </c>
    </row>
    <row r="3" spans="1:44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  <c r="AQ3" s="6">
        <v>76.32466728892992</v>
      </c>
      <c r="AR3" s="6">
        <v>99.45207856437797</v>
      </c>
    </row>
    <row r="4" spans="1:44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  <c r="AQ4" s="6">
        <v>57.62250577203483</v>
      </c>
      <c r="AR4" s="6">
        <v>51.01120028307985</v>
      </c>
    </row>
    <row r="5" spans="1:44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7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  <c r="AQ5" s="6">
        <v>-11.938217828004934</v>
      </c>
      <c r="AR5" s="6">
        <v>-19.329710906433526</v>
      </c>
    </row>
    <row r="6" spans="1:44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24">
        <f>(G5/G3)*100</f>
        <v>-58.77065615709051</v>
      </c>
      <c r="H6" s="7">
        <v>22.8</v>
      </c>
      <c r="I6" s="7">
        <v>9.4</v>
      </c>
      <c r="J6" s="7">
        <v>21.1</v>
      </c>
      <c r="K6" s="24">
        <f>(K5/K3)*100</f>
        <v>-98.58821673633568</v>
      </c>
      <c r="L6" s="7">
        <v>22.4</v>
      </c>
      <c r="M6" s="7">
        <v>0.8</v>
      </c>
      <c r="N6" s="7">
        <v>19.4</v>
      </c>
      <c r="O6" s="24">
        <f>(O5/O3)*100</f>
        <v>-25.327720162918848</v>
      </c>
      <c r="P6" s="7">
        <v>16.2</v>
      </c>
      <c r="Q6" s="24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7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  <c r="AQ6" s="6">
        <v>-15.641362421944608</v>
      </c>
      <c r="AR6" s="6">
        <v>-19.436206045629195</v>
      </c>
    </row>
    <row r="7" spans="1:44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  <c r="AQ7" s="6">
        <v>-10.320051708713757</v>
      </c>
      <c r="AR7" s="6">
        <v>-15.71218089340252</v>
      </c>
    </row>
    <row r="8" spans="1:44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7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8">
        <v>2.43</v>
      </c>
      <c r="AK8" s="7">
        <v>0.14</v>
      </c>
      <c r="AL8" s="9">
        <v>0.81</v>
      </c>
      <c r="AM8" s="9">
        <v>-1.1468098989441646</v>
      </c>
      <c r="AN8" s="9">
        <v>0.8475815229455556</v>
      </c>
      <c r="AO8" s="9">
        <v>-1.6008319247912552</v>
      </c>
      <c r="AP8" s="9">
        <v>-1.169515470408741</v>
      </c>
      <c r="AQ8" s="9">
        <v>-1.7760663935138252</v>
      </c>
      <c r="AR8" s="9">
        <v>-1.8662025713203794</v>
      </c>
    </row>
    <row r="9" spans="1:44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7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9">
        <v>0.77</v>
      </c>
      <c r="AM9" s="9">
        <v>-1.1468098989441646</v>
      </c>
      <c r="AN9" s="9">
        <v>0.8475815229455556</v>
      </c>
      <c r="AO9" s="9">
        <v>-1.6008319247912552</v>
      </c>
      <c r="AP9" s="9">
        <v>-1.169515470408741</v>
      </c>
      <c r="AQ9" s="9">
        <v>-1.7760663935138252</v>
      </c>
      <c r="AR9" s="9">
        <v>-1.8662025713203794</v>
      </c>
    </row>
    <row r="10" spans="1:44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  <c r="AQ10" s="10">
        <v>5810622.703296703</v>
      </c>
      <c r="AR10" s="10">
        <v>8419333</v>
      </c>
    </row>
    <row r="11" spans="1:44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  <c r="AQ11" s="10">
        <v>5810622.703296703</v>
      </c>
      <c r="AR11" s="10">
        <v>8419333</v>
      </c>
    </row>
    <row r="12" spans="1:44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  <c r="AQ12" s="13">
        <v>7.339669993874953</v>
      </c>
      <c r="AR12" s="13">
        <v>-20.618271199112847</v>
      </c>
    </row>
    <row r="13" spans="2:27" ht="14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" sqref="K2:K12"/>
    </sheetView>
  </sheetViews>
  <sheetFormatPr defaultColWidth="8.7109375" defaultRowHeight="15"/>
  <cols>
    <col min="1" max="1" width="41.57421875" style="0" customWidth="1"/>
  </cols>
  <sheetData>
    <row r="1" ht="14.25">
      <c r="A1" s="1" t="s">
        <v>0</v>
      </c>
    </row>
    <row r="2" spans="2:11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</row>
    <row r="3" spans="1:11" ht="14.25">
      <c r="A3" t="s">
        <v>48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</row>
    <row r="4" spans="1:11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</row>
    <row r="5" spans="1:11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</row>
    <row r="6" spans="1:11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</row>
    <row r="7" spans="1:11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4">
        <v>9.8</v>
      </c>
      <c r="J7" s="4">
        <v>17.7</v>
      </c>
      <c r="K7" s="12">
        <v>-6.26569072661759</v>
      </c>
    </row>
    <row r="8" spans="1:11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5">
        <v>-1.0893064161445523</v>
      </c>
    </row>
    <row r="9" spans="1:11" ht="14.25">
      <c r="A9" t="s">
        <v>44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5">
        <v>-1.0893064161445523</v>
      </c>
    </row>
    <row r="10" spans="1:11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</row>
    <row r="11" spans="1:11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</row>
    <row r="12" spans="1:11" ht="14.25">
      <c r="A12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</row>
    <row r="13" spans="2:11" ht="14.2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9" ht="14.25">
      <c r="F19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9" sqref="J29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14" s="2" customFormat="1" ht="14.25">
      <c r="A2" s="16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3"/>
      <c r="N2" s="17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8" customFormat="1" ht="14.25">
      <c r="A5" s="18" t="s">
        <v>53</v>
      </c>
      <c r="B5" s="18">
        <f aca="true" t="shared" si="0" ref="B5:I5">SUM(B3:B4)</f>
        <v>83095</v>
      </c>
      <c r="C5" s="18">
        <f t="shared" si="0"/>
        <v>51597</v>
      </c>
      <c r="D5" s="18">
        <f t="shared" si="0"/>
        <v>88244</v>
      </c>
      <c r="E5" s="18">
        <f>SUM(E3:E4)</f>
        <v>72016</v>
      </c>
      <c r="F5" s="18">
        <f t="shared" si="0"/>
        <v>100757</v>
      </c>
      <c r="G5" s="18">
        <f t="shared" si="0"/>
        <v>56574</v>
      </c>
      <c r="H5" s="18">
        <f>SUM(H3:H4)</f>
        <v>112143</v>
      </c>
      <c r="I5" s="18">
        <f t="shared" si="0"/>
        <v>75784</v>
      </c>
    </row>
    <row r="7" spans="1:13" s="17" customFormat="1" ht="14.25">
      <c r="A7" s="16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2"/>
      <c r="K7" s="2"/>
      <c r="L7" s="2"/>
      <c r="M7" s="3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9" customFormat="1" ht="14.25">
      <c r="A10" s="18" t="s">
        <v>53</v>
      </c>
      <c r="B10" s="18">
        <f aca="true" t="shared" si="1" ref="B10:I10">SUM(B8:B9)</f>
        <v>3532</v>
      </c>
      <c r="C10" s="18">
        <f t="shared" si="1"/>
        <v>-6755</v>
      </c>
      <c r="D10" s="18">
        <f t="shared" si="1"/>
        <v>8686</v>
      </c>
      <c r="E10" s="18">
        <f t="shared" si="1"/>
        <v>56</v>
      </c>
      <c r="F10" s="18">
        <f t="shared" si="1"/>
        <v>9505</v>
      </c>
      <c r="G10" s="18">
        <f t="shared" si="1"/>
        <v>-6210</v>
      </c>
      <c r="H10" s="18">
        <f t="shared" si="1"/>
        <v>11928</v>
      </c>
      <c r="I10" s="18">
        <f t="shared" si="1"/>
        <v>-2772</v>
      </c>
      <c r="J10" s="18"/>
      <c r="K10" s="18"/>
      <c r="L10" s="18"/>
      <c r="M10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4" s="1" customFormat="1" ht="14.25">
      <c r="A2" s="1" t="s">
        <v>55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" t="s">
        <v>53</v>
      </c>
      <c r="B5" s="18">
        <f>SUM(B3:B4)</f>
        <v>294953</v>
      </c>
      <c r="C5" s="18">
        <f>SUM(C3:C4)</f>
        <v>345259</v>
      </c>
      <c r="D5" s="18">
        <f>SUM(D3:D4)</f>
        <v>423164.8</v>
      </c>
    </row>
    <row r="7" spans="1:4" ht="14.25">
      <c r="A7" s="1" t="s">
        <v>56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" t="s">
        <v>53</v>
      </c>
      <c r="B10" s="18">
        <f>SUM(B8:B9)</f>
        <v>5516</v>
      </c>
      <c r="C10" s="18">
        <f>SUM(C8:C9)</f>
        <v>12451</v>
      </c>
      <c r="D10" s="18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J24" sqref="J24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2" s="1" customFormat="1" ht="14.25">
      <c r="A2" s="1" t="s">
        <v>55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</row>
    <row r="3" spans="1:12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  <c r="K3" s="10">
        <v>55035.33594991766</v>
      </c>
      <c r="L3" s="10">
        <v>52506.54021017965</v>
      </c>
    </row>
    <row r="4" spans="1:12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  <c r="K4" s="10">
        <v>21289.418142119706</v>
      </c>
      <c r="L4" s="10">
        <v>46945.53835419823</v>
      </c>
    </row>
    <row r="5" spans="1:12" s="18" customFormat="1" ht="14.25">
      <c r="A5" s="18" t="s">
        <v>53</v>
      </c>
      <c r="B5" s="18">
        <v>117689.14401345176</v>
      </c>
      <c r="C5" s="18">
        <v>81405.2790160364</v>
      </c>
      <c r="D5" s="18">
        <v>137611.80875592522</v>
      </c>
      <c r="E5" s="18">
        <v>86457.77256539417</v>
      </c>
      <c r="F5" s="18">
        <v>126094.36890425882</v>
      </c>
      <c r="G5" s="18">
        <v>81961.41008891028</v>
      </c>
      <c r="H5" s="18">
        <v>134502.70257228788</v>
      </c>
      <c r="I5" s="18">
        <v>89558.9478035587</v>
      </c>
      <c r="J5" s="18">
        <v>105463.0233583969</v>
      </c>
      <c r="K5" s="18">
        <v>76324.75409203736</v>
      </c>
      <c r="L5" s="18">
        <v>99452.07856437788</v>
      </c>
    </row>
    <row r="7" spans="1:12" ht="14.25">
      <c r="A7" s="1" t="s">
        <v>56</v>
      </c>
      <c r="B7" s="20" t="s">
        <v>33</v>
      </c>
      <c r="C7" s="20" t="s">
        <v>34</v>
      </c>
      <c r="D7" s="20" t="s">
        <v>35</v>
      </c>
      <c r="E7" s="21" t="s">
        <v>36</v>
      </c>
      <c r="F7" s="21" t="s">
        <v>37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</row>
    <row r="8" spans="1:12" ht="14.25">
      <c r="A8" t="s">
        <v>51</v>
      </c>
      <c r="B8" s="10">
        <v>8414.908671051133</v>
      </c>
      <c r="C8" s="10">
        <v>12268.451575687293</v>
      </c>
      <c r="D8" s="10">
        <v>11957.232338618294</v>
      </c>
      <c r="E8" s="10">
        <v>10076.553300457916</v>
      </c>
      <c r="F8" s="10">
        <v>7611.329533981418</v>
      </c>
      <c r="G8" s="10">
        <v>12087.66656158664</v>
      </c>
      <c r="H8" s="10">
        <v>7307.830964605186</v>
      </c>
      <c r="I8" s="10">
        <v>3965.5413923846027</v>
      </c>
      <c r="J8" s="10">
        <v>2211.976303336298</v>
      </c>
      <c r="K8" s="10">
        <v>6529.003465296191</v>
      </c>
      <c r="L8" s="10">
        <v>-1853.2698917408306</v>
      </c>
    </row>
    <row r="9" spans="1:12" ht="14.25">
      <c r="A9" t="s">
        <v>52</v>
      </c>
      <c r="B9" s="10">
        <v>18382.29097725083</v>
      </c>
      <c r="C9" s="10">
        <v>3120.4822522642817</v>
      </c>
      <c r="D9" s="10">
        <v>24465.63389405798</v>
      </c>
      <c r="E9" s="10">
        <v>7467.060313995815</v>
      </c>
      <c r="F9" s="10">
        <v>17530.274045577546</v>
      </c>
      <c r="G9" s="10">
        <v>-1171.1046290600907</v>
      </c>
      <c r="H9" s="10">
        <v>14976.046490092922</v>
      </c>
      <c r="I9" s="10">
        <v>3122.790063527362</v>
      </c>
      <c r="J9" s="10">
        <v>9266.526009438603</v>
      </c>
      <c r="K9" s="10">
        <v>-2075.4550133010234</v>
      </c>
      <c r="L9" s="10">
        <v>5197.77891530719</v>
      </c>
    </row>
    <row r="10" spans="1:12" s="22" customFormat="1" ht="14.25">
      <c r="A10" s="22" t="s">
        <v>57</v>
      </c>
      <c r="B10" s="23">
        <v>-18344.84188</v>
      </c>
      <c r="C10" s="23">
        <v>-17900.61602</v>
      </c>
      <c r="D10" s="23">
        <v>-17588.0587</v>
      </c>
      <c r="E10" s="23">
        <v>-17800.843009999997</v>
      </c>
      <c r="F10" s="23">
        <v>-17610.53068</v>
      </c>
      <c r="G10" s="23">
        <v>-18423.723789999996</v>
      </c>
      <c r="H10" s="23">
        <v>-15688.620770000001</v>
      </c>
      <c r="I10" s="23">
        <v>-18187.413739999996</v>
      </c>
      <c r="J10" s="23">
        <v>-18173.361649999995</v>
      </c>
      <c r="K10" s="23">
        <v>-16391.766280000003</v>
      </c>
      <c r="L10" s="23">
        <v>-22674.219929999996</v>
      </c>
    </row>
    <row r="11" spans="1:12" s="19" customFormat="1" ht="14.25">
      <c r="A11" s="18" t="s">
        <v>53</v>
      </c>
      <c r="B11" s="18">
        <v>8452.357768301961</v>
      </c>
      <c r="C11" s="18">
        <v>-2511.6821920484253</v>
      </c>
      <c r="D11" s="18">
        <v>18834.80753267627</v>
      </c>
      <c r="E11" s="18">
        <v>-257.22939554626646</v>
      </c>
      <c r="F11" s="18">
        <v>7531.072899558963</v>
      </c>
      <c r="G11" s="18">
        <v>-7507.161857473446</v>
      </c>
      <c r="H11" s="18">
        <v>6595.256684698106</v>
      </c>
      <c r="I11" s="18">
        <v>-11099.082284088032</v>
      </c>
      <c r="J11" s="18">
        <v>-6694.859337225094</v>
      </c>
      <c r="K11" s="18">
        <v>-11938.217828004836</v>
      </c>
      <c r="L11" s="18">
        <v>-19329.710906433636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15" sqref="M15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0" s="1" customFormat="1" ht="14.25">
      <c r="A2" s="1" t="s">
        <v>55</v>
      </c>
      <c r="B2" s="2">
        <v>2016</v>
      </c>
      <c r="C2" s="2">
        <v>2017</v>
      </c>
      <c r="D2" s="2"/>
      <c r="E2" s="3"/>
      <c r="F2" s="3"/>
      <c r="G2" s="3"/>
      <c r="H2" s="3"/>
      <c r="I2" s="3"/>
      <c r="J2"/>
    </row>
    <row r="3" spans="1:9" ht="14.25">
      <c r="A3" t="s">
        <v>51</v>
      </c>
      <c r="B3" s="10">
        <v>195141.81204781868</v>
      </c>
      <c r="C3" s="10">
        <v>221149.737398532</v>
      </c>
      <c r="D3" s="10"/>
      <c r="E3" s="10"/>
      <c r="F3" s="10"/>
      <c r="G3" s="10"/>
      <c r="H3" s="10"/>
      <c r="I3" s="10"/>
    </row>
    <row r="4" spans="1:9" ht="14.25">
      <c r="A4" t="s">
        <v>52</v>
      </c>
      <c r="B4" s="10">
        <v>228022.19230298887</v>
      </c>
      <c r="C4" s="10">
        <v>210968.19197048372</v>
      </c>
      <c r="D4" s="10"/>
      <c r="E4" s="10"/>
      <c r="F4" s="10"/>
      <c r="G4" s="10"/>
      <c r="H4" s="10"/>
      <c r="I4" s="10"/>
    </row>
    <row r="5" spans="1:3" s="18" customFormat="1" ht="14.25">
      <c r="A5" s="18" t="s">
        <v>53</v>
      </c>
      <c r="B5" s="18">
        <v>423164.0043508075</v>
      </c>
      <c r="C5" s="18">
        <v>432117.92936901574</v>
      </c>
    </row>
    <row r="7" spans="1:9" ht="14.25">
      <c r="A7" s="1" t="s">
        <v>56</v>
      </c>
      <c r="B7" s="2">
        <v>2016</v>
      </c>
      <c r="C7" s="2">
        <v>2017</v>
      </c>
      <c r="D7" s="20"/>
      <c r="E7" s="21"/>
      <c r="F7" s="21"/>
      <c r="G7" s="3"/>
      <c r="H7" s="3"/>
      <c r="I7" s="3"/>
    </row>
    <row r="8" spans="1:9" ht="14.25">
      <c r="A8" t="s">
        <v>51</v>
      </c>
      <c r="B8" s="10">
        <v>42717.14588581462</v>
      </c>
      <c r="C8" s="10">
        <v>30972.368452557843</v>
      </c>
      <c r="D8" s="10"/>
      <c r="E8" s="10"/>
      <c r="F8" s="10"/>
      <c r="G8" s="10"/>
      <c r="H8" s="10"/>
      <c r="I8" s="10"/>
    </row>
    <row r="9" spans="1:9" ht="14.25">
      <c r="A9" t="s">
        <v>52</v>
      </c>
      <c r="B9" s="10">
        <v>53435.46743756892</v>
      </c>
      <c r="C9" s="10">
        <v>34458.005970137776</v>
      </c>
      <c r="D9" s="10"/>
      <c r="E9" s="10"/>
      <c r="F9" s="10"/>
      <c r="G9" s="10"/>
      <c r="H9" s="10"/>
      <c r="I9" s="10"/>
    </row>
    <row r="10" spans="1:9" s="22" customFormat="1" ht="14.25">
      <c r="A10" s="22" t="s">
        <v>57</v>
      </c>
      <c r="B10" s="23">
        <v>-71634.35961</v>
      </c>
      <c r="C10" s="23">
        <v>-69910.28898000001</v>
      </c>
      <c r="D10" s="23"/>
      <c r="E10" s="23"/>
      <c r="F10" s="23"/>
      <c r="G10" s="23"/>
      <c r="H10" s="23"/>
      <c r="I10" s="23"/>
    </row>
    <row r="11" spans="1:9" s="19" customFormat="1" ht="14.25">
      <c r="A11" s="18" t="s">
        <v>53</v>
      </c>
      <c r="B11" s="18">
        <v>24518.253713383543</v>
      </c>
      <c r="C11" s="18">
        <v>-4479.914557304393</v>
      </c>
      <c r="D11" s="18"/>
      <c r="E11" s="18"/>
      <c r="F11" s="18"/>
      <c r="G11" s="18"/>
      <c r="H11" s="18"/>
      <c r="I11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ht="14.25">
      <c r="A2" s="1"/>
    </row>
    <row r="3" s="1" customFormat="1" ht="14.25">
      <c r="A3" s="1" t="s">
        <v>50</v>
      </c>
    </row>
    <row r="4" ht="14.25">
      <c r="A4" t="s">
        <v>51</v>
      </c>
    </row>
    <row r="5" ht="14.25">
      <c r="A5" t="s">
        <v>52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54</v>
      </c>
      <c r="B8" s="1"/>
    </row>
    <row r="9" ht="14.25">
      <c r="A9" t="s">
        <v>51</v>
      </c>
    </row>
    <row r="10" ht="14.25">
      <c r="A10" t="s">
        <v>52</v>
      </c>
    </row>
    <row r="11" ht="14.25">
      <c r="A11" t="s">
        <v>58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2017-08-15T17:32:54Z</dcterms:created>
  <dcterms:modified xsi:type="dcterms:W3CDTF">2018-10-25T13:58:01Z</dcterms:modified>
  <cp:category/>
  <cp:version/>
  <cp:contentType/>
  <cp:contentStatus/>
</cp:coreProperties>
</file>